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artFinley\Downloads\"/>
    </mc:Choice>
  </mc:AlternateContent>
  <xr:revisionPtr revIDLastSave="0" documentId="13_ncr:1_{7C19D532-E318-471B-BB03-9B7015C4290A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BHMC Handicap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58" i="1" l="1"/>
  <c r="G59" i="1" s="1"/>
  <c r="G60" i="1" s="1"/>
  <c r="F58" i="1"/>
  <c r="F59" i="1" s="1"/>
  <c r="F60" i="1" s="1"/>
  <c r="E58" i="1"/>
  <c r="E59" i="1" s="1"/>
  <c r="E60" i="1" s="1"/>
  <c r="D58" i="1"/>
  <c r="D59" i="1" s="1"/>
  <c r="D60" i="1" s="1"/>
  <c r="C58" i="1"/>
  <c r="C59" i="1" s="1"/>
  <c r="C60" i="1" s="1"/>
  <c r="B58" i="1"/>
  <c r="B59" i="1" s="1"/>
  <c r="B60" i="1" s="1"/>
  <c r="G48" i="1"/>
  <c r="G49" i="1" s="1"/>
  <c r="G50" i="1" s="1"/>
  <c r="F48" i="1"/>
  <c r="F49" i="1" s="1"/>
  <c r="F50" i="1" s="1"/>
  <c r="E48" i="1"/>
  <c r="E49" i="1" s="1"/>
  <c r="E50" i="1" s="1"/>
  <c r="D48" i="1"/>
  <c r="D49" i="1" s="1"/>
  <c r="D50" i="1" s="1"/>
  <c r="C48" i="1"/>
  <c r="C49" i="1" s="1"/>
  <c r="C50" i="1" s="1"/>
  <c r="B48" i="1"/>
  <c r="B49" i="1" s="1"/>
  <c r="B50" i="1" s="1"/>
  <c r="D39" i="1"/>
  <c r="D40" i="1" s="1"/>
  <c r="G38" i="1"/>
  <c r="G39" i="1" s="1"/>
  <c r="G40" i="1" s="1"/>
  <c r="F38" i="1"/>
  <c r="F39" i="1" s="1"/>
  <c r="F40" i="1" s="1"/>
  <c r="E38" i="1"/>
  <c r="E39" i="1" s="1"/>
  <c r="E40" i="1" s="1"/>
  <c r="D38" i="1"/>
  <c r="C38" i="1"/>
  <c r="C39" i="1" s="1"/>
  <c r="C40" i="1" s="1"/>
  <c r="B38" i="1"/>
  <c r="B39" i="1" s="1"/>
  <c r="B40" i="1" s="1"/>
  <c r="G28" i="1"/>
  <c r="G29" i="1" s="1"/>
  <c r="G30" i="1" s="1"/>
  <c r="F28" i="1"/>
  <c r="F29" i="1" s="1"/>
  <c r="F30" i="1" s="1"/>
  <c r="E28" i="1"/>
  <c r="E29" i="1" s="1"/>
  <c r="E30" i="1" s="1"/>
  <c r="D28" i="1"/>
  <c r="D29" i="1" s="1"/>
  <c r="D30" i="1" s="1"/>
  <c r="C28" i="1"/>
  <c r="C29" i="1" s="1"/>
  <c r="C30" i="1" s="1"/>
  <c r="B28" i="1"/>
  <c r="B29" i="1" s="1"/>
  <c r="B30" i="1" s="1"/>
  <c r="G18" i="1"/>
  <c r="G19" i="1" s="1"/>
  <c r="G20" i="1" s="1"/>
  <c r="F18" i="1"/>
  <c r="F19" i="1" s="1"/>
  <c r="F20" i="1" s="1"/>
  <c r="E18" i="1"/>
  <c r="E19" i="1" s="1"/>
  <c r="E20" i="1" s="1"/>
  <c r="D18" i="1"/>
  <c r="D19" i="1" s="1"/>
  <c r="D20" i="1" s="1"/>
  <c r="C18" i="1"/>
  <c r="C19" i="1" s="1"/>
  <c r="C20" i="1" s="1"/>
  <c r="B18" i="1"/>
  <c r="B19" i="1" s="1"/>
  <c r="B20" i="1" s="1"/>
  <c r="G8" i="1"/>
  <c r="G9" i="1" s="1"/>
  <c r="G10" i="1" s="1"/>
  <c r="F8" i="1"/>
  <c r="F9" i="1" s="1"/>
  <c r="F10" i="1" s="1"/>
  <c r="E8" i="1"/>
  <c r="E9" i="1" s="1"/>
  <c r="E10" i="1" s="1"/>
  <c r="D8" i="1"/>
  <c r="D9" i="1" s="1"/>
  <c r="D10" i="1" s="1"/>
  <c r="C8" i="1"/>
  <c r="C9" i="1" s="1"/>
  <c r="C10" i="1" s="1"/>
  <c r="B8" i="1"/>
  <c r="B9" i="1" s="1"/>
  <c r="B10" i="1" s="1"/>
</calcChain>
</file>

<file path=xl/sharedStrings.xml><?xml version="1.0" encoding="utf-8"?>
<sst xmlns="http://schemas.openxmlformats.org/spreadsheetml/2006/main" count="79" uniqueCount="18">
  <si>
    <t>Index</t>
  </si>
  <si>
    <t>EAST</t>
  </si>
  <si>
    <t>Gold</t>
  </si>
  <si>
    <t>Combo</t>
  </si>
  <si>
    <t>White</t>
  </si>
  <si>
    <t>Blue</t>
  </si>
  <si>
    <t>Black</t>
  </si>
  <si>
    <t>Slope</t>
  </si>
  <si>
    <t>Rating</t>
  </si>
  <si>
    <t>Par</t>
  </si>
  <si>
    <t>Course Handicap</t>
  </si>
  <si>
    <t>Rating Adjustment</t>
  </si>
  <si>
    <t>Playing Handicap</t>
  </si>
  <si>
    <t>NORTH</t>
  </si>
  <si>
    <t>WEST</t>
  </si>
  <si>
    <t>EAST to WEST</t>
  </si>
  <si>
    <t>NORTH to EAST</t>
  </si>
  <si>
    <t>WEST to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</si>
</sst>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A6A6"/>
        <bgColor rgb="FFFFCC99"/>
      </patternFill>
    </fill>
    <fill>
      <patternFill patternType="solid">
        <fgColor rgb="FFB4C7DC"/>
        <bgColor rgb="FFCCCCFF"/>
      </patternFill>
    </fill>
    <fill>
      <patternFill patternType="solid">
        <fgColor rgb="FFFFFFA6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2" borderId="0" xfId="0" applyFont="1" applyFill="1"/>
    <xf numFmtId="0" fontId="3" fillId="0" borderId="0" xfId="0" applyFont="1"/>
    <xf numFmtId="0" fontId="3" fillId="3" borderId="0" xfId="0" applyFont="1" applyFill="1"/>
    <xf numFmtId="0" fontId="3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A6A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zoomScaleNormal="100" workbookViewId="0">
      <selection activeCell="F54" sqref="F54"/>
    </sheetView>
  </sheetViews>
  <sheetFormatPr defaultColWidth="11.5703125" defaultRowHeight="12.75" x14ac:dyDescent="0.2"/>
  <cols>
    <col min="1" max="1" width="17.42578125" customWidth="1"/>
  </cols>
  <sheetData>
    <row r="1" spans="1:7" ht="15.75" x14ac:dyDescent="0.25">
      <c r="A1" s="1" t="s">
        <v>0</v>
      </c>
      <c r="B1" s="2">
        <v>15.2</v>
      </c>
    </row>
    <row r="2" spans="1:7" x14ac:dyDescent="0.2">
      <c r="A2" s="3"/>
      <c r="B2" s="3"/>
      <c r="C2" s="3"/>
      <c r="D2" s="3"/>
      <c r="E2" s="3"/>
      <c r="F2" s="3"/>
      <c r="G2" s="3"/>
    </row>
    <row r="3" spans="1:7" x14ac:dyDescent="0.2">
      <c r="A3" s="4" t="s">
        <v>1</v>
      </c>
      <c r="B3" s="3" t="s">
        <v>2</v>
      </c>
      <c r="C3" s="3" t="s">
        <v>3</v>
      </c>
      <c r="D3" s="3" t="s">
        <v>4</v>
      </c>
      <c r="E3" s="3" t="s">
        <v>3</v>
      </c>
      <c r="F3" s="3" t="s">
        <v>5</v>
      </c>
      <c r="G3" s="3" t="s">
        <v>6</v>
      </c>
    </row>
    <row r="4" spans="1:7" x14ac:dyDescent="0.2">
      <c r="A4" s="5" t="s">
        <v>7</v>
      </c>
      <c r="B4">
        <v>116</v>
      </c>
      <c r="C4">
        <v>121</v>
      </c>
      <c r="D4">
        <v>122</v>
      </c>
      <c r="E4">
        <v>123</v>
      </c>
      <c r="F4">
        <v>125</v>
      </c>
      <c r="G4">
        <v>128</v>
      </c>
    </row>
    <row r="5" spans="1:7" x14ac:dyDescent="0.2">
      <c r="A5" s="5" t="s">
        <v>8</v>
      </c>
      <c r="B5">
        <v>33.1</v>
      </c>
      <c r="C5">
        <v>33.700000000000003</v>
      </c>
      <c r="D5">
        <v>35</v>
      </c>
      <c r="E5">
        <v>35.299999999999997</v>
      </c>
      <c r="F5">
        <v>35.6</v>
      </c>
      <c r="G5">
        <v>36.4</v>
      </c>
    </row>
    <row r="6" spans="1:7" x14ac:dyDescent="0.2">
      <c r="A6" s="5" t="s">
        <v>9</v>
      </c>
      <c r="B6">
        <v>36</v>
      </c>
      <c r="C6">
        <v>36</v>
      </c>
      <c r="D6">
        <v>36</v>
      </c>
      <c r="E6">
        <v>36</v>
      </c>
      <c r="F6">
        <v>36</v>
      </c>
      <c r="G6">
        <v>36</v>
      </c>
    </row>
    <row r="7" spans="1:7" x14ac:dyDescent="0.2">
      <c r="A7" s="5"/>
    </row>
    <row r="8" spans="1:7" x14ac:dyDescent="0.2">
      <c r="A8" s="5" t="s">
        <v>10</v>
      </c>
      <c r="B8">
        <f t="shared" ref="B8:G8" si="0">($B$1/2)*B4/113</f>
        <v>7.8017699115044241</v>
      </c>
      <c r="C8">
        <f t="shared" si="0"/>
        <v>8.1380530973451322</v>
      </c>
      <c r="D8">
        <f t="shared" si="0"/>
        <v>8.2053097345132731</v>
      </c>
      <c r="E8">
        <f t="shared" si="0"/>
        <v>8.2725663716814157</v>
      </c>
      <c r="F8">
        <f t="shared" si="0"/>
        <v>8.4070796460176993</v>
      </c>
      <c r="G8">
        <f t="shared" si="0"/>
        <v>8.6088495575221238</v>
      </c>
    </row>
    <row r="9" spans="1:7" x14ac:dyDescent="0.2">
      <c r="A9" s="5" t="s">
        <v>11</v>
      </c>
      <c r="B9">
        <f t="shared" ref="B9:G9" si="1">B8+(B5-B6)</f>
        <v>4.9017699115044255</v>
      </c>
      <c r="C9">
        <f t="shared" si="1"/>
        <v>5.838053097345135</v>
      </c>
      <c r="D9">
        <f t="shared" si="1"/>
        <v>7.2053097345132731</v>
      </c>
      <c r="E9">
        <f t="shared" si="1"/>
        <v>7.5725663716814129</v>
      </c>
      <c r="F9">
        <f t="shared" si="1"/>
        <v>8.0070796460177007</v>
      </c>
      <c r="G9">
        <f t="shared" si="1"/>
        <v>9.0088495575221224</v>
      </c>
    </row>
    <row r="10" spans="1:7" x14ac:dyDescent="0.2">
      <c r="A10" s="5" t="s">
        <v>12</v>
      </c>
      <c r="B10" s="5">
        <f t="shared" ref="B10:G10" si="2">ROUND(B9,0)</f>
        <v>5</v>
      </c>
      <c r="C10" s="5">
        <f t="shared" si="2"/>
        <v>6</v>
      </c>
      <c r="D10" s="5">
        <f t="shared" si="2"/>
        <v>7</v>
      </c>
      <c r="E10" s="5">
        <f t="shared" si="2"/>
        <v>8</v>
      </c>
      <c r="F10" s="5">
        <f t="shared" si="2"/>
        <v>8</v>
      </c>
      <c r="G10" s="5">
        <f t="shared" si="2"/>
        <v>9</v>
      </c>
    </row>
    <row r="13" spans="1:7" x14ac:dyDescent="0.2">
      <c r="A13" s="6" t="s">
        <v>13</v>
      </c>
      <c r="B13" s="3" t="s">
        <v>2</v>
      </c>
      <c r="C13" s="3" t="s">
        <v>3</v>
      </c>
      <c r="D13" s="3" t="s">
        <v>4</v>
      </c>
      <c r="E13" s="3" t="s">
        <v>3</v>
      </c>
      <c r="F13" s="3" t="s">
        <v>5</v>
      </c>
      <c r="G13" s="3" t="s">
        <v>6</v>
      </c>
    </row>
    <row r="14" spans="1:7" x14ac:dyDescent="0.2">
      <c r="A14" s="5" t="s">
        <v>7</v>
      </c>
      <c r="B14">
        <v>117</v>
      </c>
      <c r="C14">
        <v>123</v>
      </c>
      <c r="D14">
        <v>126</v>
      </c>
      <c r="E14">
        <v>130</v>
      </c>
      <c r="F14">
        <v>132</v>
      </c>
      <c r="G14">
        <v>135</v>
      </c>
    </row>
    <row r="15" spans="1:7" x14ac:dyDescent="0.2">
      <c r="A15" s="5" t="s">
        <v>8</v>
      </c>
      <c r="B15">
        <v>33.299999999999997</v>
      </c>
      <c r="C15">
        <v>33.799999999999997</v>
      </c>
      <c r="D15">
        <v>35.200000000000003</v>
      </c>
      <c r="E15">
        <v>35.299999999999997</v>
      </c>
      <c r="F15">
        <v>35.9</v>
      </c>
      <c r="G15">
        <v>36.6</v>
      </c>
    </row>
    <row r="16" spans="1:7" x14ac:dyDescent="0.2">
      <c r="A16" s="5" t="s">
        <v>9</v>
      </c>
      <c r="B16">
        <v>36</v>
      </c>
      <c r="C16">
        <v>36</v>
      </c>
      <c r="D16">
        <v>36</v>
      </c>
      <c r="E16">
        <v>36</v>
      </c>
      <c r="F16">
        <v>36</v>
      </c>
      <c r="G16">
        <v>36</v>
      </c>
    </row>
    <row r="18" spans="1:7" x14ac:dyDescent="0.2">
      <c r="A18" s="5" t="s">
        <v>10</v>
      </c>
      <c r="B18">
        <f t="shared" ref="B18:G18" si="3">($B$1/2)*B14/113</f>
        <v>7.8690265486725659</v>
      </c>
      <c r="C18">
        <f t="shared" si="3"/>
        <v>8.2725663716814157</v>
      </c>
      <c r="D18">
        <f t="shared" si="3"/>
        <v>8.4743362831858402</v>
      </c>
      <c r="E18">
        <f t="shared" si="3"/>
        <v>8.7433628318584073</v>
      </c>
      <c r="F18">
        <f t="shared" si="3"/>
        <v>8.8778761061946891</v>
      </c>
      <c r="G18">
        <f t="shared" si="3"/>
        <v>9.0796460176991154</v>
      </c>
    </row>
    <row r="19" spans="1:7" x14ac:dyDescent="0.2">
      <c r="A19" s="5" t="s">
        <v>11</v>
      </c>
      <c r="B19">
        <f t="shared" ref="B19:G19" si="4">B18+(B15-B16)</f>
        <v>5.1690265486725631</v>
      </c>
      <c r="C19">
        <f t="shared" si="4"/>
        <v>6.0725663716814129</v>
      </c>
      <c r="D19">
        <f t="shared" si="4"/>
        <v>7.674336283185843</v>
      </c>
      <c r="E19">
        <f t="shared" si="4"/>
        <v>8.0433628318584045</v>
      </c>
      <c r="F19">
        <f t="shared" si="4"/>
        <v>8.7778761061946877</v>
      </c>
      <c r="G19">
        <f t="shared" si="4"/>
        <v>9.6796460176991168</v>
      </c>
    </row>
    <row r="20" spans="1:7" x14ac:dyDescent="0.2">
      <c r="A20" s="5" t="s">
        <v>12</v>
      </c>
      <c r="B20" s="5">
        <f t="shared" ref="B20:G20" si="5">ROUND(B19,0)</f>
        <v>5</v>
      </c>
      <c r="C20" s="5">
        <f t="shared" si="5"/>
        <v>6</v>
      </c>
      <c r="D20" s="5">
        <f t="shared" si="5"/>
        <v>8</v>
      </c>
      <c r="E20" s="5">
        <f t="shared" si="5"/>
        <v>8</v>
      </c>
      <c r="F20" s="5">
        <f t="shared" si="5"/>
        <v>9</v>
      </c>
      <c r="G20" s="5">
        <f t="shared" si="5"/>
        <v>10</v>
      </c>
    </row>
    <row r="23" spans="1:7" x14ac:dyDescent="0.2">
      <c r="A23" s="7" t="s">
        <v>14</v>
      </c>
      <c r="B23" s="3" t="s">
        <v>2</v>
      </c>
      <c r="C23" s="3" t="s">
        <v>3</v>
      </c>
      <c r="D23" s="3" t="s">
        <v>4</v>
      </c>
      <c r="E23" s="3" t="s">
        <v>3</v>
      </c>
      <c r="F23" s="3" t="s">
        <v>5</v>
      </c>
      <c r="G23" s="3" t="s">
        <v>6</v>
      </c>
    </row>
    <row r="24" spans="1:7" x14ac:dyDescent="0.2">
      <c r="A24" s="5" t="s">
        <v>7</v>
      </c>
      <c r="B24">
        <v>117</v>
      </c>
      <c r="C24">
        <v>119</v>
      </c>
      <c r="D24">
        <v>126</v>
      </c>
      <c r="E24">
        <v>127</v>
      </c>
      <c r="F24">
        <v>128</v>
      </c>
      <c r="G24">
        <v>129</v>
      </c>
    </row>
    <row r="25" spans="1:7" x14ac:dyDescent="0.2">
      <c r="A25" s="5" t="s">
        <v>8</v>
      </c>
      <c r="B25">
        <v>33.799999999999997</v>
      </c>
      <c r="C25">
        <v>34.200000000000003</v>
      </c>
      <c r="D25">
        <v>35.6</v>
      </c>
      <c r="E25">
        <v>35.9</v>
      </c>
      <c r="F25">
        <v>36.299999999999997</v>
      </c>
      <c r="G25">
        <v>37.200000000000003</v>
      </c>
    </row>
    <row r="26" spans="1:7" x14ac:dyDescent="0.2">
      <c r="A26" s="5" t="s">
        <v>9</v>
      </c>
      <c r="B26">
        <v>36</v>
      </c>
      <c r="C26">
        <v>36</v>
      </c>
      <c r="D26">
        <v>36</v>
      </c>
      <c r="E26">
        <v>36</v>
      </c>
      <c r="F26">
        <v>36</v>
      </c>
      <c r="G26">
        <v>36</v>
      </c>
    </row>
    <row r="28" spans="1:7" x14ac:dyDescent="0.2">
      <c r="A28" s="5" t="s">
        <v>10</v>
      </c>
      <c r="B28">
        <f t="shared" ref="B28:G28" si="6">($B$1/2)*B24/113</f>
        <v>7.8690265486725659</v>
      </c>
      <c r="C28">
        <f t="shared" si="6"/>
        <v>8.0035398230088486</v>
      </c>
      <c r="D28">
        <f t="shared" si="6"/>
        <v>8.4743362831858402</v>
      </c>
      <c r="E28">
        <f t="shared" si="6"/>
        <v>8.5415929203539811</v>
      </c>
      <c r="F28">
        <f t="shared" si="6"/>
        <v>8.6088495575221238</v>
      </c>
      <c r="G28">
        <f t="shared" si="6"/>
        <v>8.6761061946902647</v>
      </c>
    </row>
    <row r="29" spans="1:7" x14ac:dyDescent="0.2">
      <c r="A29" s="5" t="s">
        <v>11</v>
      </c>
      <c r="B29">
        <f t="shared" ref="B29:G29" si="7">B28+(B25-B26)</f>
        <v>5.6690265486725631</v>
      </c>
      <c r="C29">
        <f t="shared" si="7"/>
        <v>6.2035398230088514</v>
      </c>
      <c r="D29">
        <f t="shared" si="7"/>
        <v>8.0743362831858416</v>
      </c>
      <c r="E29">
        <f t="shared" si="7"/>
        <v>8.4415929203539797</v>
      </c>
      <c r="F29">
        <f t="shared" si="7"/>
        <v>8.9088495575221209</v>
      </c>
      <c r="G29">
        <f t="shared" si="7"/>
        <v>9.8761061946902675</v>
      </c>
    </row>
    <row r="30" spans="1:7" x14ac:dyDescent="0.2">
      <c r="A30" s="5" t="s">
        <v>12</v>
      </c>
      <c r="B30" s="5">
        <f t="shared" ref="B30:G30" si="8">ROUND(B29,0)</f>
        <v>6</v>
      </c>
      <c r="C30" s="5">
        <f t="shared" si="8"/>
        <v>6</v>
      </c>
      <c r="D30" s="5">
        <f t="shared" si="8"/>
        <v>8</v>
      </c>
      <c r="E30" s="5">
        <f t="shared" si="8"/>
        <v>8</v>
      </c>
      <c r="F30" s="5">
        <f t="shared" si="8"/>
        <v>9</v>
      </c>
      <c r="G30" s="5">
        <f t="shared" si="8"/>
        <v>10</v>
      </c>
    </row>
    <row r="33" spans="1:7" x14ac:dyDescent="0.2">
      <c r="A33" s="4" t="s">
        <v>15</v>
      </c>
      <c r="B33" s="3" t="s">
        <v>2</v>
      </c>
      <c r="C33" s="3" t="s">
        <v>3</v>
      </c>
      <c r="D33" s="3" t="s">
        <v>4</v>
      </c>
      <c r="E33" s="3" t="s">
        <v>3</v>
      </c>
      <c r="F33" s="3" t="s">
        <v>5</v>
      </c>
      <c r="G33" s="3" t="s">
        <v>6</v>
      </c>
    </row>
    <row r="34" spans="1:7" x14ac:dyDescent="0.2">
      <c r="A34" s="5" t="s">
        <v>7</v>
      </c>
      <c r="B34">
        <v>117</v>
      </c>
      <c r="C34">
        <v>120</v>
      </c>
      <c r="D34">
        <v>124</v>
      </c>
      <c r="E34">
        <v>125</v>
      </c>
      <c r="F34">
        <v>127</v>
      </c>
      <c r="G34">
        <v>129</v>
      </c>
    </row>
    <row r="35" spans="1:7" x14ac:dyDescent="0.2">
      <c r="A35" s="5" t="s">
        <v>8</v>
      </c>
      <c r="B35">
        <v>66.900000000000006</v>
      </c>
      <c r="C35">
        <v>67.900000000000006</v>
      </c>
      <c r="D35">
        <v>70.599999999999994</v>
      </c>
      <c r="E35">
        <v>71.2</v>
      </c>
      <c r="F35">
        <v>71.900000000000006</v>
      </c>
      <c r="G35">
        <v>73.599999999999994</v>
      </c>
    </row>
    <row r="36" spans="1:7" x14ac:dyDescent="0.2">
      <c r="A36" s="5" t="s">
        <v>9</v>
      </c>
      <c r="B36">
        <v>72</v>
      </c>
      <c r="C36">
        <v>72</v>
      </c>
      <c r="D36">
        <v>72</v>
      </c>
      <c r="E36">
        <v>72</v>
      </c>
      <c r="F36">
        <v>72</v>
      </c>
      <c r="G36">
        <v>72</v>
      </c>
    </row>
    <row r="37" spans="1:7" x14ac:dyDescent="0.2">
      <c r="A37" s="5"/>
    </row>
    <row r="38" spans="1:7" x14ac:dyDescent="0.2">
      <c r="A38" s="5" t="s">
        <v>10</v>
      </c>
      <c r="B38">
        <f t="shared" ref="B38:G38" si="9">($B$1)*B34/113</f>
        <v>15.738053097345132</v>
      </c>
      <c r="C38">
        <f t="shared" si="9"/>
        <v>16.141592920353983</v>
      </c>
      <c r="D38">
        <f t="shared" si="9"/>
        <v>16.679646017699113</v>
      </c>
      <c r="E38">
        <f t="shared" si="9"/>
        <v>16.814159292035399</v>
      </c>
      <c r="F38">
        <f t="shared" si="9"/>
        <v>17.083185840707962</v>
      </c>
      <c r="G38">
        <f t="shared" si="9"/>
        <v>17.352212389380529</v>
      </c>
    </row>
    <row r="39" spans="1:7" x14ac:dyDescent="0.2">
      <c r="A39" s="5" t="s">
        <v>11</v>
      </c>
      <c r="B39">
        <f t="shared" ref="B39:G39" si="10">B38+(B35-B36)</f>
        <v>10.638053097345137</v>
      </c>
      <c r="C39">
        <f t="shared" si="10"/>
        <v>12.041592920353988</v>
      </c>
      <c r="D39">
        <f t="shared" si="10"/>
        <v>15.279646017699108</v>
      </c>
      <c r="E39">
        <f t="shared" si="10"/>
        <v>16.014159292035401</v>
      </c>
      <c r="F39">
        <f t="shared" si="10"/>
        <v>16.983185840707968</v>
      </c>
      <c r="G39">
        <f t="shared" si="10"/>
        <v>18.952212389380524</v>
      </c>
    </row>
    <row r="40" spans="1:7" x14ac:dyDescent="0.2">
      <c r="A40" s="5" t="s">
        <v>12</v>
      </c>
      <c r="B40" s="5">
        <f t="shared" ref="B40:G40" si="11">ROUND(B39,0)</f>
        <v>11</v>
      </c>
      <c r="C40" s="5">
        <f t="shared" si="11"/>
        <v>12</v>
      </c>
      <c r="D40" s="5">
        <f t="shared" si="11"/>
        <v>15</v>
      </c>
      <c r="E40" s="5">
        <f t="shared" si="11"/>
        <v>16</v>
      </c>
      <c r="F40" s="5">
        <f t="shared" si="11"/>
        <v>17</v>
      </c>
      <c r="G40" s="5">
        <f t="shared" si="11"/>
        <v>19</v>
      </c>
    </row>
    <row r="43" spans="1:7" x14ac:dyDescent="0.2">
      <c r="A43" s="6" t="s">
        <v>16</v>
      </c>
      <c r="B43" s="3" t="s">
        <v>2</v>
      </c>
      <c r="C43" s="3" t="s">
        <v>3</v>
      </c>
      <c r="D43" s="3" t="s">
        <v>4</v>
      </c>
      <c r="E43" s="3" t="s">
        <v>3</v>
      </c>
      <c r="F43" s="3" t="s">
        <v>5</v>
      </c>
      <c r="G43" s="3" t="s">
        <v>6</v>
      </c>
    </row>
    <row r="44" spans="1:7" x14ac:dyDescent="0.2">
      <c r="A44" s="5" t="s">
        <v>7</v>
      </c>
      <c r="B44">
        <v>117</v>
      </c>
      <c r="C44">
        <v>121</v>
      </c>
      <c r="D44">
        <v>123</v>
      </c>
      <c r="E44">
        <v>126</v>
      </c>
      <c r="F44">
        <v>128</v>
      </c>
      <c r="G44">
        <v>131</v>
      </c>
    </row>
    <row r="45" spans="1:7" x14ac:dyDescent="0.2">
      <c r="A45" s="5" t="s">
        <v>8</v>
      </c>
      <c r="B45">
        <v>66.400000000000006</v>
      </c>
      <c r="C45">
        <v>67.5</v>
      </c>
      <c r="D45">
        <v>70.2</v>
      </c>
      <c r="E45">
        <v>70.599999999999994</v>
      </c>
      <c r="F45">
        <v>71.5</v>
      </c>
      <c r="G45">
        <v>73</v>
      </c>
    </row>
    <row r="46" spans="1:7" x14ac:dyDescent="0.2">
      <c r="A46" s="5" t="s">
        <v>9</v>
      </c>
      <c r="B46">
        <v>72</v>
      </c>
      <c r="C46">
        <v>72</v>
      </c>
      <c r="D46">
        <v>72</v>
      </c>
      <c r="E46">
        <v>72</v>
      </c>
      <c r="F46">
        <v>72</v>
      </c>
      <c r="G46">
        <v>72</v>
      </c>
    </row>
    <row r="48" spans="1:7" x14ac:dyDescent="0.2">
      <c r="A48" s="5" t="s">
        <v>10</v>
      </c>
      <c r="B48">
        <f t="shared" ref="B48:G48" si="12">($B$1)*B44/113</f>
        <v>15.738053097345132</v>
      </c>
      <c r="C48">
        <f t="shared" si="12"/>
        <v>16.276106194690264</v>
      </c>
      <c r="D48">
        <f t="shared" si="12"/>
        <v>16.545132743362831</v>
      </c>
      <c r="E48">
        <f t="shared" si="12"/>
        <v>16.94867256637168</v>
      </c>
      <c r="F48">
        <f t="shared" si="12"/>
        <v>17.217699115044248</v>
      </c>
      <c r="G48">
        <f t="shared" si="12"/>
        <v>17.621238938053096</v>
      </c>
    </row>
    <row r="49" spans="1:7" x14ac:dyDescent="0.2">
      <c r="A49" s="5" t="s">
        <v>11</v>
      </c>
      <c r="B49">
        <f t="shared" ref="B49:G49" si="13">B48+(B45-B46)</f>
        <v>10.138053097345137</v>
      </c>
      <c r="C49">
        <f t="shared" si="13"/>
        <v>11.776106194690264</v>
      </c>
      <c r="D49">
        <f t="shared" si="13"/>
        <v>14.745132743362834</v>
      </c>
      <c r="E49">
        <f t="shared" si="13"/>
        <v>15.548672566371675</v>
      </c>
      <c r="F49">
        <f t="shared" si="13"/>
        <v>16.717699115044248</v>
      </c>
      <c r="G49">
        <f t="shared" si="13"/>
        <v>18.621238938053096</v>
      </c>
    </row>
    <row r="50" spans="1:7" x14ac:dyDescent="0.2">
      <c r="A50" s="5" t="s">
        <v>12</v>
      </c>
      <c r="B50" s="5">
        <f t="shared" ref="B50:G50" si="14">ROUND(B49,0)</f>
        <v>10</v>
      </c>
      <c r="C50" s="5">
        <f t="shared" si="14"/>
        <v>12</v>
      </c>
      <c r="D50" s="5">
        <f t="shared" si="14"/>
        <v>15</v>
      </c>
      <c r="E50" s="5">
        <f t="shared" si="14"/>
        <v>16</v>
      </c>
      <c r="F50" s="5">
        <f t="shared" si="14"/>
        <v>17</v>
      </c>
      <c r="G50" s="5">
        <f t="shared" si="14"/>
        <v>19</v>
      </c>
    </row>
    <row r="53" spans="1:7" x14ac:dyDescent="0.2">
      <c r="A53" s="7" t="s">
        <v>17</v>
      </c>
      <c r="B53" s="3" t="s">
        <v>2</v>
      </c>
      <c r="C53" s="3" t="s">
        <v>3</v>
      </c>
      <c r="D53" s="3" t="s">
        <v>4</v>
      </c>
      <c r="E53" s="3" t="s">
        <v>3</v>
      </c>
      <c r="F53" s="3" t="s">
        <v>5</v>
      </c>
      <c r="G53" s="3" t="s">
        <v>6</v>
      </c>
    </row>
    <row r="54" spans="1:7" x14ac:dyDescent="0.2">
      <c r="A54" s="5" t="s">
        <v>7</v>
      </c>
      <c r="B54">
        <v>117</v>
      </c>
      <c r="C54">
        <v>121</v>
      </c>
      <c r="D54">
        <v>126</v>
      </c>
      <c r="E54">
        <v>129</v>
      </c>
      <c r="F54">
        <v>130</v>
      </c>
      <c r="G54">
        <v>132</v>
      </c>
    </row>
    <row r="55" spans="1:7" x14ac:dyDescent="0.2">
      <c r="A55" s="5" t="s">
        <v>8</v>
      </c>
      <c r="B55">
        <v>67.099999999999994</v>
      </c>
      <c r="C55">
        <v>68</v>
      </c>
      <c r="D55">
        <v>70.8</v>
      </c>
      <c r="E55">
        <v>71.2</v>
      </c>
      <c r="F55">
        <v>72.2</v>
      </c>
      <c r="G55">
        <v>73.8</v>
      </c>
    </row>
    <row r="56" spans="1:7" x14ac:dyDescent="0.2">
      <c r="A56" s="5" t="s">
        <v>9</v>
      </c>
      <c r="B56">
        <v>72</v>
      </c>
      <c r="C56">
        <v>72</v>
      </c>
      <c r="D56">
        <v>72</v>
      </c>
      <c r="E56">
        <v>72</v>
      </c>
      <c r="F56">
        <v>72</v>
      </c>
      <c r="G56">
        <v>72</v>
      </c>
    </row>
    <row r="58" spans="1:7" x14ac:dyDescent="0.2">
      <c r="A58" s="5" t="s">
        <v>10</v>
      </c>
      <c r="B58">
        <f t="shared" ref="B58:G58" si="15">($B$1)*B54/113</f>
        <v>15.738053097345132</v>
      </c>
      <c r="C58">
        <f t="shared" si="15"/>
        <v>16.276106194690264</v>
      </c>
      <c r="D58">
        <f t="shared" si="15"/>
        <v>16.94867256637168</v>
      </c>
      <c r="E58">
        <f t="shared" si="15"/>
        <v>17.352212389380529</v>
      </c>
      <c r="F58">
        <f t="shared" si="15"/>
        <v>17.486725663716815</v>
      </c>
      <c r="G58">
        <f t="shared" si="15"/>
        <v>17.755752212389378</v>
      </c>
    </row>
    <row r="59" spans="1:7" x14ac:dyDescent="0.2">
      <c r="A59" s="5" t="s">
        <v>11</v>
      </c>
      <c r="B59">
        <f t="shared" ref="B59:G59" si="16">B58+(B55-B56)</f>
        <v>10.838053097345126</v>
      </c>
      <c r="C59">
        <f t="shared" si="16"/>
        <v>12.276106194690264</v>
      </c>
      <c r="D59">
        <f t="shared" si="16"/>
        <v>15.748672566371678</v>
      </c>
      <c r="E59">
        <f t="shared" si="16"/>
        <v>16.552212389380532</v>
      </c>
      <c r="F59">
        <f t="shared" si="16"/>
        <v>17.686725663716818</v>
      </c>
      <c r="G59">
        <f t="shared" si="16"/>
        <v>19.555752212389375</v>
      </c>
    </row>
    <row r="60" spans="1:7" x14ac:dyDescent="0.2">
      <c r="A60" s="5" t="s">
        <v>12</v>
      </c>
      <c r="B60" s="5">
        <f t="shared" ref="B60:G60" si="17">ROUND(B59,0)</f>
        <v>11</v>
      </c>
      <c r="C60" s="5">
        <f t="shared" si="17"/>
        <v>12</v>
      </c>
      <c r="D60" s="5">
        <f t="shared" si="17"/>
        <v>16</v>
      </c>
      <c r="E60" s="5">
        <f t="shared" si="17"/>
        <v>17</v>
      </c>
      <c r="F60" s="5">
        <f t="shared" si="17"/>
        <v>18</v>
      </c>
      <c r="G60" s="5">
        <f t="shared" si="17"/>
        <v>20</v>
      </c>
    </row>
  </sheetData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BHMC Handicaps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Stuart Finley</cp:lastModifiedBy>
  <cp:revision>8</cp:revision>
  <dcterms:created xsi:type="dcterms:W3CDTF">2021-04-11T17:35:29Z</dcterms:created>
  <dcterms:modified xsi:type="dcterms:W3CDTF">2022-05-04T13:08:35Z</dcterms:modified>
  <dc:language>en-US</dc:language>
</cp:coreProperties>
</file>